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700" activeTab="1"/>
  </bookViews>
  <sheets>
    <sheet name="Титульный лист" sheetId="2" r:id="rId1"/>
    <sheet name="показатели" sheetId="1" r:id="rId2"/>
  </sheets>
  <definedNames>
    <definedName name="_xlnm.Print_Titles" localSheetId="1">показатели!$2:$2</definedName>
    <definedName name="_xlnm.Print_Area" localSheetId="1">показатели!$A$1:$J$81</definedName>
  </definedNames>
  <calcPr calcId="144525"/>
</workbook>
</file>

<file path=xl/calcChain.xml><?xml version="1.0" encoding="utf-8"?>
<calcChain xmlns="http://schemas.openxmlformats.org/spreadsheetml/2006/main">
  <c r="I2" i="1" l="1"/>
  <c r="H2" i="1"/>
  <c r="G2" i="1"/>
  <c r="E2" i="1"/>
  <c r="D2" i="1"/>
</calcChain>
</file>

<file path=xl/sharedStrings.xml><?xml version="1.0" encoding="utf-8"?>
<sst xmlns="http://schemas.openxmlformats.org/spreadsheetml/2006/main" count="313" uniqueCount="154">
  <si>
    <t/>
  </si>
  <si>
    <t>Волховский муниципальный район. Период: с 01.01.2025 по 31.12.2025</t>
  </si>
  <si>
    <t>№</t>
  </si>
  <si>
    <t>Наименование показателя</t>
  </si>
  <si>
    <t>Единица измерения</t>
  </si>
  <si>
    <t>Примечание</t>
  </si>
  <si>
    <t>I. Экономическое развитие</t>
  </si>
  <si>
    <t>1.</t>
  </si>
  <si>
    <t>Число субъектов малого и среднего предпринимательства в расчете на 10 тыс. человек населения</t>
  </si>
  <si>
    <t>единиц</t>
  </si>
  <si>
    <t>2.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</si>
  <si>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</si>
  <si>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процентов</t>
  </si>
  <si>
    <t>3.</t>
  </si>
  <si>
    <t>Объем инвестиций в основной капитал (за исключением бюджетных средств) в расчете на 1 жителя</t>
  </si>
  <si>
    <t>рублей</t>
  </si>
  <si>
    <t>4.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</si>
  <si>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t>
  </si>
  <si>
    <t>5.</t>
  </si>
  <si>
    <t>Доля прибыльных сельскохозяйственных организаций в общем их числе</t>
  </si>
  <si>
    <t>6.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</si>
  <si>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</si>
  <si>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7.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</si>
  <si>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</si>
  <si>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8.</t>
  </si>
  <si>
    <t>Среднемесячная номинальная начисленная заработная плата работников:</t>
  </si>
  <si>
    <t>крупных и средних предприятий и некоммерческих организаций</t>
  </si>
  <si>
    <t>муниципальных дошкольных образовательных учреждений</t>
  </si>
  <si>
    <t>муниципальныx общеобразовательных учреждений</t>
  </si>
  <si>
    <t>учителей муниципальныx общеобразовательных учреждений</t>
  </si>
  <si>
    <t>муниципальных учреждений культуры и искусства</t>
  </si>
  <si>
    <t>муниципальных учреждений физической культуры и спорта</t>
  </si>
  <si>
    <t>II. Дошкольное образование</t>
  </si>
  <si>
    <t>9.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</si>
  <si>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t>
  </si>
  <si>
    <t>10.</t>
  </si>
  <si>
    <t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</t>
  </si>
  <si>
    <t>11.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</si>
  <si>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</si>
  <si>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2025 год - дет сады № 1,7,9,10,16,21  2026 год - дет сады № 1,7,9,10,16 2027 год - дет.сады № 1,7,9,10,16</t>
  </si>
  <si>
    <t>III. Общее и дополнительное образование</t>
  </si>
  <si>
    <t>12.</t>
  </si>
  <si>
    <t>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предметамм</t>
  </si>
  <si>
    <t>13.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</si>
  <si>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</si>
  <si>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14.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</si>
  <si>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</si>
  <si>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15.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</si>
  <si>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</si>
  <si>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2025,2026,2027 - Бережковская СОШ, Пашская СОШ, Волховская ШОС № 6, Новоладожская СОШ, Староладожская СОШ, Алексинская СОШ (дг), Кисельнинская СОШ (дг), Усадищенская СОШ (дг), Гостинопольская ООШ (дг)</t>
  </si>
  <si>
    <t>16.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</si>
  <si>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</si>
  <si>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17.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</si>
  <si>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</si>
  <si>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18.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</si>
  <si>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</si>
  <si>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тыс. рублей</t>
  </si>
  <si>
    <t>19.</t>
  </si>
  <si>
    <t>Доля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</si>
  <si>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IV. Культура</t>
  </si>
  <si>
    <t>20.</t>
  </si>
  <si>
    <t>Уровень фактической обеспеченности учреждениями культуры от нормативной потребности:</t>
  </si>
  <si>
    <t>клубами и учреждений клубного типа</t>
  </si>
  <si>
    <t>библиотеками</t>
  </si>
  <si>
    <t>парками культуры и отдыха</t>
  </si>
  <si>
    <t>21.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</si>
  <si>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</si>
  <si>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22.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</si>
  <si>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</si>
  <si>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V. Физическая культура и спорт</t>
  </si>
  <si>
    <t>23.</t>
  </si>
  <si>
    <t>Доля населения, систематически занимающегося физической культурой и спортом</t>
  </si>
  <si>
    <t>23.1</t>
  </si>
  <si>
    <t>Доля обучающихся, систематически занимающихся физической культурой и спортом, в общей численности обучающихся</t>
  </si>
  <si>
    <t>VI. Жилищное строительство и обеспечение граждан жильем</t>
  </si>
  <si>
    <t>24.</t>
  </si>
  <si>
    <t>Общая площадь жилых помещений, приходящаяся в среднем на одного жителя - всего</t>
  </si>
  <si>
    <t>кв. метров</t>
  </si>
  <si>
    <t>в том числе введенная в действие за год</t>
  </si>
  <si>
    <t>кв.метров</t>
  </si>
  <si>
    <t>25.</t>
  </si>
  <si>
    <t>Площадь земельных участков, предоставленных для строительства в расчете на 10 тыс. человек населения, - всего</t>
  </si>
  <si>
    <t>гектаров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</si>
  <si>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</si>
  <si>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26.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</si>
  <si>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</si>
  <si>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объектов жилищного строительства - в течение 3 лет</t>
  </si>
  <si>
    <t>иных объектов капитального строительства - в течение 5 лет</t>
  </si>
  <si>
    <t>VII. Жилищно-коммунальное хозяйство</t>
  </si>
  <si>
    <t>27.</t>
  </si>
  <si>
    <t>Доля многоквартирных домов, в которых собственники помещений выбрали и реализуют один из способов управления многоквартирными домами в общем числе многоквартирных домов, в которых собственники помещений должны выбрать способ управления данными домами</t>
  </si>
  <si>
    <t>28.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</si>
  <si>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</si>
  <si>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29.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</si>
  <si>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</si>
  <si>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30.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</si>
  <si>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</si>
  <si>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VIII. Организация муниципального управления</t>
  </si>
  <si>
    <t>31.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</si>
  <si>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</si>
  <si>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32.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</si>
  <si>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</t>
  </si>
  <si>
    <t>33.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</si>
  <si>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</t>
  </si>
  <si>
    <t>34.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</si>
  <si>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</si>
  <si>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35.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</si>
  <si>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</si>
  <si>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36.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</si>
  <si>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</si>
  <si>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1=Да / 0=Нет</t>
  </si>
  <si>
    <t>37.</t>
  </si>
  <si>
    <t>Удовлетворенность населения деятельностью органов местного самоуправления городского округа (муниципального района)</t>
  </si>
  <si>
    <t>процент от числа опрошенных</t>
  </si>
  <si>
    <t>38.</t>
  </si>
  <si>
    <t>Среднегодовая численность постоянного населения</t>
  </si>
  <si>
    <t>тыс. человек</t>
  </si>
  <si>
    <t>IX. Энергосбережение и повышение энергетической эффективности</t>
  </si>
  <si>
    <t>39.</t>
  </si>
  <si>
    <t>Удельная величина потребления энергетических ресурсов в многоквартирных домах:</t>
  </si>
  <si>
    <t>электрическая энергия</t>
  </si>
  <si>
    <t>кВт/ч на 1 проживающего</t>
  </si>
  <si>
    <t>тепловая энергия</t>
  </si>
  <si>
    <t>Гкал на 1 кв. метр общей площади</t>
  </si>
  <si>
    <t>горячая вода</t>
  </si>
  <si>
    <t>куб. метров на 1 проживающего</t>
  </si>
  <si>
    <t>холодная вода</t>
  </si>
  <si>
    <t>природный газ</t>
  </si>
  <si>
    <t>40.</t>
  </si>
  <si>
    <t>Удельная величина потребления энергетических ресурсов муниципальными бюджетными учреждениями:</t>
  </si>
  <si>
    <t>кВт/ч на 1 человека населения</t>
  </si>
  <si>
    <t>куб. метров на 1 человека населения</t>
  </si>
  <si>
    <t>41.</t>
  </si>
  <si>
    <t>Результаты независимой оценки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для размещения информации о государственных и муниципальных учреждениях в информационно-телекоммуникационной сети "Интернет") (при наличии):</t>
  </si>
  <si>
    <t>в сфере культуры</t>
  </si>
  <si>
    <t>баллы</t>
  </si>
  <si>
    <t>в сфере образования</t>
  </si>
  <si>
    <t>(Ф.И.О. главы местной администрации городского округа (муниципального района))</t>
  </si>
  <si>
    <t>(наименование городского округа (муниципального района))</t>
  </si>
  <si>
    <t>о достигнутых значениях показателей для оценки эффективности деятельности органов местного</t>
  </si>
  <si>
    <t>самоуправления городских округов и муниципальных районов</t>
  </si>
  <si>
    <t xml:space="preserve">Подпись </t>
  </si>
  <si>
    <t xml:space="preserve">Дата </t>
  </si>
  <si>
    <t xml:space="preserve"> г.</t>
  </si>
  <si>
    <t>ДОКЛАД</t>
  </si>
  <si>
    <t>Сафонова Александра Евгеньевича</t>
  </si>
  <si>
    <t>29</t>
  </si>
  <si>
    <t>апреля</t>
  </si>
  <si>
    <t>2026</t>
  </si>
  <si>
    <t>за 2025 год и их планируемых значениях на трехлетний период</t>
  </si>
  <si>
    <t>*</t>
  </si>
  <si>
    <t>отменен</t>
  </si>
  <si>
    <t xml:space="preserve">       *В отношении отдельных показателей демографической статистики Правительством Российской Федерации принято решение о временном приостановлении их предоставления и распространения в соответствии с ч. 10 ст. 5 Федерального закона от 29 ноября 2007 г. № 282-ФЗ «Об официальном статистическом учете и системе государственной статистики в Российской Федерации».
</t>
  </si>
  <si>
    <t>главы администрации Волховского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</si>
</sst>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</font>
    <font>
      <b/>
      <sz val="11"/>
      <color rgb="FFF80438"/>
      <name val="Calibri"/>
    </font>
    <font>
      <b/>
      <sz val="9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0"/>
      <color rgb="FF000000"/>
      <name val="Arial"/>
    </font>
    <font>
      <sz val="9"/>
      <color rgb="FFFF0000"/>
      <name val="Arial"/>
    </font>
    <font>
      <sz val="9"/>
      <color rgb="FF000000"/>
      <name val="Calibri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1D490"/>
        <bgColor rgb="FF000000"/>
      </patternFill>
    </fill>
    <fill>
      <patternFill patternType="solid">
        <fgColor rgb="FFFFF2CB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justify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49" fontId="12" fillId="0" borderId="6" xfId="0" applyNumberFormat="1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49" fontId="12" fillId="0" borderId="0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2" fontId="15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0" fontId="16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2" fontId="3" fillId="4" borderId="8" xfId="0" applyNumberFormat="1" applyFont="1" applyFill="1" applyBorder="1" applyAlignment="1">
      <alignment horizontal="center" vertical="center" wrapText="1"/>
    </xf>
    <xf numFmtId="2" fontId="3" fillId="4" borderId="9" xfId="0" applyNumberFormat="1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E29"/>
  <sheetViews>
    <sheetView zoomScaleNormal="100" workbookViewId="0">
      <selection activeCell="AH13" sqref="AH13"/>
    </sheetView>
  </sheetViews>
  <sheetFormatPr defaultColWidth="0.85546875" defaultRowHeight="12.75" x14ac:dyDescent="0.2"/>
  <cols>
    <col min="1" max="130" width="0.85546875" style="20"/>
    <col min="131" max="134" width="0.85546875" style="20" hidden="1" customWidth="1"/>
    <col min="135" max="135" width="0.28515625" style="20" customWidth="1"/>
    <col min="136" max="137" width="0.85546875" style="20" hidden="1" customWidth="1"/>
    <col min="138" max="138" width="0" style="20" hidden="1" customWidth="1"/>
    <col min="139" max="141" width="0.85546875" style="20" hidden="1" customWidth="1"/>
    <col min="142" max="142" width="0.28515625" style="20" hidden="1" customWidth="1"/>
    <col min="143" max="143" width="0.85546875" style="20" hidden="1" customWidth="1"/>
    <col min="144" max="144" width="0.5703125" style="20" hidden="1" customWidth="1"/>
    <col min="145" max="148" width="0.85546875" style="20" hidden="1" customWidth="1"/>
    <col min="149" max="149" width="0.140625" style="20" hidden="1" customWidth="1"/>
    <col min="150" max="151" width="0.85546875" style="20" hidden="1" customWidth="1"/>
    <col min="152" max="152" width="0.7109375" style="20" hidden="1" customWidth="1"/>
    <col min="153" max="156" width="0.85546875" style="20" hidden="1" customWidth="1"/>
    <col min="157" max="157" width="0" style="20" hidden="1" customWidth="1"/>
    <col min="158" max="161" width="0.85546875" style="20" hidden="1" customWidth="1"/>
    <col min="162" max="16384" width="0.85546875" style="20"/>
  </cols>
  <sheetData>
    <row r="5" spans="1:157" s="21" customFormat="1" ht="12" x14ac:dyDescent="0.2"/>
    <row r="6" spans="1:157" s="21" customFormat="1" ht="12" x14ac:dyDescent="0.2"/>
    <row r="7" spans="1:157" s="21" customFormat="1" ht="12" x14ac:dyDescent="0.2">
      <c r="EA7" s="22"/>
    </row>
    <row r="8" spans="1:157" s="21" customFormat="1" ht="12" x14ac:dyDescent="0.2"/>
    <row r="12" spans="1:157" ht="20.25" x14ac:dyDescent="0.3">
      <c r="A12" s="34" t="s">
        <v>144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</row>
    <row r="14" spans="1:157" ht="18.75" x14ac:dyDescent="0.3">
      <c r="D14" s="35" t="s">
        <v>145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</row>
    <row r="15" spans="1:157" s="23" customFormat="1" ht="12" x14ac:dyDescent="0.25">
      <c r="D15" s="36" t="s">
        <v>137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</row>
    <row r="16" spans="1:157" ht="18.75" x14ac:dyDescent="0.3">
      <c r="D16" s="35" t="s">
        <v>153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</row>
    <row r="17" spans="1:157" s="23" customFormat="1" ht="12" x14ac:dyDescent="0.25">
      <c r="D17" s="36" t="s">
        <v>138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</row>
    <row r="19" spans="1:157" ht="16.5" x14ac:dyDescent="0.25">
      <c r="A19" s="33" t="s">
        <v>139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</row>
    <row r="20" spans="1:157" s="24" customFormat="1" ht="16.5" x14ac:dyDescent="0.25">
      <c r="A20" s="33" t="s">
        <v>140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</row>
    <row r="21" spans="1:157" s="24" customFormat="1" ht="16.5" x14ac:dyDescent="0.25">
      <c r="A21" s="33" t="s">
        <v>149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</row>
    <row r="27" spans="1:157" s="25" customFormat="1" ht="15.75" x14ac:dyDescent="0.25">
      <c r="CT27" s="26" t="s">
        <v>141</v>
      </c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EA27" s="28"/>
      <c r="EB27" s="28"/>
      <c r="EC27" s="28"/>
      <c r="ED27" s="28"/>
      <c r="EE27" s="28"/>
      <c r="EF27" s="29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</row>
    <row r="28" spans="1:157" s="25" customFormat="1" ht="15.75" x14ac:dyDescent="0.25">
      <c r="CT28" s="26" t="s">
        <v>142</v>
      </c>
      <c r="CU28" s="40" t="s">
        <v>146</v>
      </c>
      <c r="CV28" s="40"/>
      <c r="CW28" s="40"/>
      <c r="CX28" s="40"/>
      <c r="CY28" s="27"/>
      <c r="CZ28" s="40" t="s">
        <v>147</v>
      </c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M28" s="40" t="s">
        <v>148</v>
      </c>
      <c r="DN28" s="40"/>
      <c r="DO28" s="40"/>
      <c r="DP28" s="40"/>
      <c r="DQ28" s="40"/>
      <c r="DR28" s="40"/>
      <c r="DS28" s="40"/>
      <c r="DT28" s="25" t="s">
        <v>143</v>
      </c>
      <c r="EA28" s="28"/>
      <c r="EB28" s="28"/>
      <c r="EC28" s="28"/>
      <c r="ED28" s="28"/>
      <c r="EE28" s="28"/>
      <c r="EF28" s="29"/>
      <c r="EG28" s="38"/>
      <c r="EH28" s="38"/>
      <c r="EI28" s="38"/>
      <c r="EJ28" s="38"/>
      <c r="EK28" s="30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28"/>
      <c r="EY28" s="30"/>
      <c r="EZ28" s="28"/>
      <c r="FA28" s="28"/>
    </row>
    <row r="29" spans="1:157" s="25" customFormat="1" ht="15.75" x14ac:dyDescent="0.25"/>
  </sheetData>
  <mergeCells count="15">
    <mergeCell ref="A21:FA21"/>
    <mergeCell ref="A20:FA20"/>
    <mergeCell ref="EG27:FA27"/>
    <mergeCell ref="EG28:EJ28"/>
    <mergeCell ref="EL28:EW28"/>
    <mergeCell ref="CU27:DV27"/>
    <mergeCell ref="CU28:CX28"/>
    <mergeCell ref="CZ28:DK28"/>
    <mergeCell ref="DM28:DS28"/>
    <mergeCell ref="A19:FA19"/>
    <mergeCell ref="A12:FA12"/>
    <mergeCell ref="D14:EY14"/>
    <mergeCell ref="D15:EY15"/>
    <mergeCell ref="D16:EY16"/>
    <mergeCell ref="D17:EY17"/>
  </mergeCells>
  <pageMargins left="0.78740157480314965" right="0.39370078740157483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81"/>
  <sheetViews>
    <sheetView tabSelected="1" zoomScaleNormal="100" workbookViewId="0">
      <pane xSplit="3" ySplit="3" topLeftCell="D77" activePane="bottomRight" state="frozen"/>
      <selection pane="topRight"/>
      <selection pane="bottomLeft"/>
      <selection pane="bottomRight" activeCell="G84" sqref="G84"/>
    </sheetView>
  </sheetViews>
  <sheetFormatPr defaultRowHeight="15" x14ac:dyDescent="0.25"/>
  <cols>
    <col min="1" max="1" width="4.7109375" style="18" customWidth="1"/>
    <col min="2" max="2" width="36.28515625" style="18" customWidth="1"/>
    <col min="3" max="3" width="9.5703125" style="19" customWidth="1"/>
    <col min="4" max="9" width="10" style="18" customWidth="1"/>
    <col min="10" max="10" width="20.5703125" style="18" customWidth="1"/>
    <col min="11" max="11" width="12.85546875" style="18" customWidth="1"/>
    <col min="12" max="12" width="22.42578125" style="18" customWidth="1"/>
    <col min="13" max="13" width="34.5703125" style="18" customWidth="1"/>
    <col min="14" max="16384" width="9.140625" style="18"/>
  </cols>
  <sheetData>
    <row r="1" spans="1:151" ht="22.5" customHeight="1" x14ac:dyDescent="0.25">
      <c r="A1" s="52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</row>
    <row r="2" spans="1:151" ht="36" x14ac:dyDescent="0.25">
      <c r="A2" s="1" t="s">
        <v>2</v>
      </c>
      <c r="B2" s="1" t="s">
        <v>3</v>
      </c>
      <c r="C2" s="1" t="s">
        <v>4</v>
      </c>
      <c r="D2" s="1">
        <f>$F$2-2</f>
        <v>2023</v>
      </c>
      <c r="E2" s="1">
        <f>$F$2-1</f>
        <v>2024</v>
      </c>
      <c r="F2" s="1">
        <v>2025</v>
      </c>
      <c r="G2" s="1">
        <f>$F$2+1</f>
        <v>2026</v>
      </c>
      <c r="H2" s="1">
        <f>$F$2+2</f>
        <v>2027</v>
      </c>
      <c r="I2" s="1">
        <f>$F$2+3</f>
        <v>2028</v>
      </c>
      <c r="J2" s="1" t="s">
        <v>5</v>
      </c>
    </row>
    <row r="3" spans="1:151" x14ac:dyDescent="0.25">
      <c r="A3" s="2">
        <v>1</v>
      </c>
      <c r="B3" s="2">
        <v>2</v>
      </c>
      <c r="C3" s="3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</row>
    <row r="4" spans="1:151" x14ac:dyDescent="0.25">
      <c r="A4" s="4"/>
      <c r="B4" s="47" t="s">
        <v>6</v>
      </c>
      <c r="C4" s="47"/>
      <c r="D4" s="48"/>
      <c r="E4" s="48"/>
      <c r="F4" s="48"/>
      <c r="G4" s="48"/>
      <c r="H4" s="48"/>
      <c r="I4" s="48"/>
      <c r="J4" s="48"/>
    </row>
    <row r="5" spans="1:151" ht="38.25" x14ac:dyDescent="0.25">
      <c r="A5" s="5" t="s">
        <v>7</v>
      </c>
      <c r="B5" s="6" t="s">
        <v>8</v>
      </c>
      <c r="C5" s="3" t="s">
        <v>9</v>
      </c>
      <c r="D5" s="7">
        <v>276.57</v>
      </c>
      <c r="E5" s="32" t="s">
        <v>150</v>
      </c>
      <c r="F5" s="32" t="s">
        <v>150</v>
      </c>
      <c r="G5" s="32" t="s">
        <v>150</v>
      </c>
      <c r="H5" s="32" t="s">
        <v>150</v>
      </c>
      <c r="I5" s="32" t="s">
        <v>150</v>
      </c>
      <c r="J5" s="8"/>
    </row>
    <row r="6" spans="1:151" ht="90" x14ac:dyDescent="0.25">
      <c r="A6" s="5" t="s">
        <v>10</v>
      </c>
      <c r="B6" s="4" t="s">
        <v>11</v>
      </c>
      <c r="C6" s="3" t="s">
        <v>12</v>
      </c>
      <c r="D6" s="7">
        <v>37.75</v>
      </c>
      <c r="E6" s="7">
        <v>39.979999999999997</v>
      </c>
      <c r="F6" s="7">
        <v>44.71</v>
      </c>
      <c r="G6" s="7">
        <v>44.96</v>
      </c>
      <c r="H6" s="7">
        <v>45.14</v>
      </c>
      <c r="I6" s="7">
        <v>45.2</v>
      </c>
      <c r="J6" s="8"/>
    </row>
    <row r="7" spans="1:151" ht="39" x14ac:dyDescent="0.25">
      <c r="A7" s="5" t="s">
        <v>13</v>
      </c>
      <c r="B7" s="4" t="s">
        <v>14</v>
      </c>
      <c r="C7" s="3" t="s">
        <v>15</v>
      </c>
      <c r="D7" s="7">
        <v>94388.5</v>
      </c>
      <c r="E7" s="32" t="s">
        <v>150</v>
      </c>
      <c r="F7" s="32" t="s">
        <v>150</v>
      </c>
      <c r="G7" s="32" t="s">
        <v>150</v>
      </c>
      <c r="H7" s="32" t="s">
        <v>150</v>
      </c>
      <c r="I7" s="32" t="s">
        <v>150</v>
      </c>
      <c r="J7" s="8"/>
    </row>
    <row r="8" spans="1:151" ht="77.25" x14ac:dyDescent="0.25">
      <c r="A8" s="5" t="s">
        <v>16</v>
      </c>
      <c r="B8" s="4" t="s">
        <v>17</v>
      </c>
      <c r="C8" s="3" t="s">
        <v>12</v>
      </c>
      <c r="D8" s="7">
        <v>17.09</v>
      </c>
      <c r="E8" s="7">
        <v>17.100000000000001</v>
      </c>
      <c r="F8" s="7">
        <v>17.12</v>
      </c>
      <c r="G8" s="7">
        <v>17.13</v>
      </c>
      <c r="H8" s="7">
        <v>17.14</v>
      </c>
      <c r="I8" s="7">
        <v>17.14</v>
      </c>
      <c r="J8" s="8"/>
    </row>
    <row r="9" spans="1:151" ht="39" x14ac:dyDescent="0.25">
      <c r="A9" s="5" t="s">
        <v>18</v>
      </c>
      <c r="B9" s="4" t="s">
        <v>19</v>
      </c>
      <c r="C9" s="3" t="s">
        <v>12</v>
      </c>
      <c r="D9" s="7">
        <v>100</v>
      </c>
      <c r="E9" s="7">
        <v>80</v>
      </c>
      <c r="F9" s="7">
        <v>88.89</v>
      </c>
      <c r="G9" s="7">
        <v>100</v>
      </c>
      <c r="H9" s="7">
        <v>100</v>
      </c>
      <c r="I9" s="7">
        <v>100</v>
      </c>
      <c r="J9" s="8"/>
    </row>
    <row r="10" spans="1:151" ht="90" x14ac:dyDescent="0.25">
      <c r="A10" s="5" t="s">
        <v>20</v>
      </c>
      <c r="B10" s="4" t="s">
        <v>21</v>
      </c>
      <c r="C10" s="3" t="s">
        <v>12</v>
      </c>
      <c r="D10" s="7">
        <v>29.1</v>
      </c>
      <c r="E10" s="7">
        <v>28.9</v>
      </c>
      <c r="F10" s="7">
        <v>26.65</v>
      </c>
      <c r="G10" s="7">
        <v>26.6</v>
      </c>
      <c r="H10" s="7">
        <v>26.5</v>
      </c>
      <c r="I10" s="7">
        <v>26.4</v>
      </c>
      <c r="J10" s="8"/>
    </row>
    <row r="11" spans="1:151" ht="114.75" x14ac:dyDescent="0.25">
      <c r="A11" s="5" t="s">
        <v>22</v>
      </c>
      <c r="B11" s="6" t="s">
        <v>23</v>
      </c>
      <c r="C11" s="3" t="s">
        <v>12</v>
      </c>
      <c r="D11" s="7">
        <v>1</v>
      </c>
      <c r="E11" s="32" t="s">
        <v>150</v>
      </c>
      <c r="F11" s="32" t="s">
        <v>150</v>
      </c>
      <c r="G11" s="32" t="s">
        <v>150</v>
      </c>
      <c r="H11" s="32" t="s">
        <v>150</v>
      </c>
      <c r="I11" s="32" t="s">
        <v>150</v>
      </c>
      <c r="J11" s="8"/>
    </row>
    <row r="12" spans="1:151" ht="38.25" x14ac:dyDescent="0.25">
      <c r="A12" s="42" t="s">
        <v>24</v>
      </c>
      <c r="B12" s="6" t="s">
        <v>25</v>
      </c>
      <c r="C12" s="3" t="s">
        <v>0</v>
      </c>
      <c r="D12" s="9"/>
      <c r="E12" s="9"/>
      <c r="F12" s="9"/>
      <c r="G12" s="9"/>
      <c r="H12" s="9"/>
      <c r="I12" s="9"/>
      <c r="J12" s="10"/>
    </row>
    <row r="13" spans="1:151" ht="26.25" x14ac:dyDescent="0.25">
      <c r="A13" s="43"/>
      <c r="B13" s="11" t="s">
        <v>26</v>
      </c>
      <c r="C13" s="3" t="s">
        <v>15</v>
      </c>
      <c r="D13" s="7">
        <v>64265</v>
      </c>
      <c r="E13" s="7">
        <v>77006.3</v>
      </c>
      <c r="F13" s="7">
        <v>88137.2</v>
      </c>
      <c r="G13" s="7">
        <v>89310</v>
      </c>
      <c r="H13" s="7">
        <v>95562</v>
      </c>
      <c r="I13" s="7">
        <v>102252</v>
      </c>
      <c r="J13" s="8"/>
    </row>
    <row r="14" spans="1:151" ht="26.25" x14ac:dyDescent="0.25">
      <c r="A14" s="43"/>
      <c r="B14" s="11" t="s">
        <v>27</v>
      </c>
      <c r="C14" s="3" t="s">
        <v>15</v>
      </c>
      <c r="D14" s="7">
        <v>39857</v>
      </c>
      <c r="E14" s="7">
        <v>43873.1</v>
      </c>
      <c r="F14" s="7">
        <v>53402</v>
      </c>
      <c r="G14" s="7">
        <v>54576.800000000003</v>
      </c>
      <c r="H14" s="7">
        <v>57851.5</v>
      </c>
      <c r="I14" s="7">
        <v>60744</v>
      </c>
      <c r="J14" s="8"/>
    </row>
    <row r="15" spans="1:151" ht="26.25" x14ac:dyDescent="0.25">
      <c r="A15" s="43"/>
      <c r="B15" s="11" t="s">
        <v>28</v>
      </c>
      <c r="C15" s="3" t="s">
        <v>15</v>
      </c>
      <c r="D15" s="7">
        <v>55592.800000000003</v>
      </c>
      <c r="E15" s="7">
        <v>64094.8</v>
      </c>
      <c r="F15" s="7">
        <v>77166</v>
      </c>
      <c r="G15" s="7">
        <v>79172.3</v>
      </c>
      <c r="H15" s="7">
        <v>85981.1</v>
      </c>
      <c r="I15" s="7">
        <v>90280.2</v>
      </c>
      <c r="J15" s="8"/>
    </row>
    <row r="16" spans="1:151" ht="26.25" x14ac:dyDescent="0.25">
      <c r="A16" s="43"/>
      <c r="B16" s="11" t="s">
        <v>29</v>
      </c>
      <c r="C16" s="3" t="s">
        <v>15</v>
      </c>
      <c r="D16" s="7">
        <v>55210.6</v>
      </c>
      <c r="E16" s="7">
        <v>63110.400000000001</v>
      </c>
      <c r="F16" s="7">
        <v>74361.5</v>
      </c>
      <c r="G16" s="7">
        <v>77939.399999999994</v>
      </c>
      <c r="H16" s="7">
        <v>82316.899999999994</v>
      </c>
      <c r="I16" s="7">
        <v>86432.8</v>
      </c>
      <c r="J16" s="8"/>
    </row>
    <row r="17" spans="1:10" ht="26.25" x14ac:dyDescent="0.25">
      <c r="A17" s="43"/>
      <c r="B17" s="11" t="s">
        <v>30</v>
      </c>
      <c r="C17" s="3" t="s">
        <v>15</v>
      </c>
      <c r="D17" s="7">
        <v>48948.9</v>
      </c>
      <c r="E17" s="7">
        <v>58434.8</v>
      </c>
      <c r="F17" s="7">
        <v>68601.3</v>
      </c>
      <c r="G17" s="7">
        <v>71345.350000000006</v>
      </c>
      <c r="H17" s="7">
        <v>74199.16</v>
      </c>
      <c r="I17" s="7">
        <v>77167.13</v>
      </c>
      <c r="J17" s="8"/>
    </row>
    <row r="18" spans="1:10" ht="26.25" x14ac:dyDescent="0.25">
      <c r="A18" s="44"/>
      <c r="B18" s="11" t="s">
        <v>31</v>
      </c>
      <c r="C18" s="3" t="s">
        <v>15</v>
      </c>
      <c r="D18" s="7">
        <v>35361.9</v>
      </c>
      <c r="E18" s="7">
        <v>41993</v>
      </c>
      <c r="F18" s="7">
        <v>47977</v>
      </c>
      <c r="G18" s="7">
        <v>50375.85</v>
      </c>
      <c r="H18" s="7">
        <v>52894.64</v>
      </c>
      <c r="I18" s="7">
        <v>55539.37</v>
      </c>
      <c r="J18" s="8"/>
    </row>
    <row r="19" spans="1:10" x14ac:dyDescent="0.25">
      <c r="A19" s="12"/>
      <c r="B19" s="45" t="s">
        <v>32</v>
      </c>
      <c r="C19" s="45"/>
      <c r="D19" s="45"/>
      <c r="E19" s="45"/>
      <c r="F19" s="45"/>
      <c r="G19" s="45"/>
      <c r="H19" s="45"/>
      <c r="I19" s="45"/>
      <c r="J19" s="45"/>
    </row>
    <row r="20" spans="1:10" ht="89.25" x14ac:dyDescent="0.25">
      <c r="A20" s="5" t="s">
        <v>33</v>
      </c>
      <c r="B20" s="6" t="s">
        <v>34</v>
      </c>
      <c r="C20" s="3" t="s">
        <v>12</v>
      </c>
      <c r="D20" s="7">
        <v>97</v>
      </c>
      <c r="E20" s="32" t="s">
        <v>150</v>
      </c>
      <c r="F20" s="32" t="s">
        <v>150</v>
      </c>
      <c r="G20" s="32" t="s">
        <v>150</v>
      </c>
      <c r="H20" s="32" t="s">
        <v>150</v>
      </c>
      <c r="I20" s="32" t="s">
        <v>150</v>
      </c>
      <c r="J20" s="8"/>
    </row>
    <row r="21" spans="1:10" ht="64.5" x14ac:dyDescent="0.25">
      <c r="A21" s="5" t="s">
        <v>35</v>
      </c>
      <c r="B21" s="4" t="s">
        <v>36</v>
      </c>
      <c r="C21" s="3" t="s">
        <v>12</v>
      </c>
      <c r="D21" s="7">
        <v>0</v>
      </c>
      <c r="E21" s="32" t="s">
        <v>150</v>
      </c>
      <c r="F21" s="32" t="s">
        <v>150</v>
      </c>
      <c r="G21" s="32" t="s">
        <v>150</v>
      </c>
      <c r="H21" s="32" t="s">
        <v>150</v>
      </c>
      <c r="I21" s="32" t="s">
        <v>150</v>
      </c>
      <c r="J21" s="8"/>
    </row>
    <row r="22" spans="1:10" ht="90" x14ac:dyDescent="0.25">
      <c r="A22" s="5" t="s">
        <v>37</v>
      </c>
      <c r="B22" s="4" t="s">
        <v>38</v>
      </c>
      <c r="C22" s="3" t="s">
        <v>12</v>
      </c>
      <c r="D22" s="7">
        <v>6.7</v>
      </c>
      <c r="E22" s="7">
        <v>42.9</v>
      </c>
      <c r="F22" s="7">
        <v>42.9</v>
      </c>
      <c r="G22" s="7">
        <v>38.479999999999997</v>
      </c>
      <c r="H22" s="7">
        <v>38.479999999999997</v>
      </c>
      <c r="I22" s="7">
        <v>38.479999999999997</v>
      </c>
      <c r="J22" s="8" t="s">
        <v>39</v>
      </c>
    </row>
    <row r="23" spans="1:10" x14ac:dyDescent="0.25">
      <c r="A23" s="12"/>
      <c r="B23" s="45" t="s">
        <v>40</v>
      </c>
      <c r="C23" s="45"/>
      <c r="D23" s="46"/>
      <c r="E23" s="46"/>
      <c r="F23" s="46"/>
      <c r="G23" s="46"/>
      <c r="H23" s="46"/>
      <c r="I23" s="46"/>
      <c r="J23" s="46"/>
    </row>
    <row r="24" spans="1:10" ht="114.75" x14ac:dyDescent="0.25">
      <c r="A24" s="5" t="s">
        <v>41</v>
      </c>
      <c r="B24" s="13" t="s">
        <v>42</v>
      </c>
      <c r="C24" s="3" t="s">
        <v>12</v>
      </c>
      <c r="D24" s="49" t="s">
        <v>151</v>
      </c>
      <c r="E24" s="50"/>
      <c r="F24" s="50"/>
      <c r="G24" s="50"/>
      <c r="H24" s="50"/>
      <c r="I24" s="51"/>
      <c r="J24" s="8"/>
    </row>
    <row r="25" spans="1:10" ht="90" x14ac:dyDescent="0.25">
      <c r="A25" s="5" t="s">
        <v>43</v>
      </c>
      <c r="B25" s="4" t="s">
        <v>44</v>
      </c>
      <c r="C25" s="3" t="s">
        <v>12</v>
      </c>
      <c r="D25" s="7">
        <v>0</v>
      </c>
      <c r="E25" s="7">
        <v>1.02</v>
      </c>
      <c r="F25" s="7">
        <v>0</v>
      </c>
      <c r="G25" s="7">
        <v>0</v>
      </c>
      <c r="H25" s="7">
        <v>0</v>
      </c>
      <c r="I25" s="7">
        <v>0</v>
      </c>
      <c r="J25" s="8"/>
    </row>
    <row r="26" spans="1:10" ht="77.25" x14ac:dyDescent="0.25">
      <c r="A26" s="5" t="s">
        <v>45</v>
      </c>
      <c r="B26" s="4" t="s">
        <v>46</v>
      </c>
      <c r="C26" s="3" t="s">
        <v>12</v>
      </c>
      <c r="D26" s="7">
        <v>100</v>
      </c>
      <c r="E26" s="7">
        <v>100</v>
      </c>
      <c r="F26" s="7">
        <v>100</v>
      </c>
      <c r="G26" s="7">
        <v>100</v>
      </c>
      <c r="H26" s="7">
        <v>100</v>
      </c>
      <c r="I26" s="7">
        <v>100</v>
      </c>
      <c r="J26" s="8"/>
    </row>
    <row r="27" spans="1:10" ht="178.5" x14ac:dyDescent="0.25">
      <c r="A27" s="5" t="s">
        <v>47</v>
      </c>
      <c r="B27" s="14" t="s">
        <v>48</v>
      </c>
      <c r="C27" s="3" t="s">
        <v>12</v>
      </c>
      <c r="D27" s="7">
        <v>9.52</v>
      </c>
      <c r="E27" s="7">
        <v>52.38</v>
      </c>
      <c r="F27" s="7">
        <v>42.8</v>
      </c>
      <c r="G27" s="7">
        <v>42.9</v>
      </c>
      <c r="H27" s="7">
        <v>42.9</v>
      </c>
      <c r="I27" s="7">
        <v>42.9</v>
      </c>
      <c r="J27" s="8" t="s">
        <v>49</v>
      </c>
    </row>
    <row r="28" spans="1:10" ht="51.75" x14ac:dyDescent="0.25">
      <c r="A28" s="5" t="s">
        <v>50</v>
      </c>
      <c r="B28" s="4" t="s">
        <v>51</v>
      </c>
      <c r="C28" s="3" t="s">
        <v>12</v>
      </c>
      <c r="D28" s="7">
        <v>85.37</v>
      </c>
      <c r="E28" s="7">
        <v>86.59</v>
      </c>
      <c r="F28" s="7">
        <v>86.6</v>
      </c>
      <c r="G28" s="7">
        <v>86.6</v>
      </c>
      <c r="H28" s="7">
        <v>86.6</v>
      </c>
      <c r="I28" s="7">
        <v>86.6</v>
      </c>
      <c r="J28" s="8"/>
    </row>
    <row r="29" spans="1:10" ht="76.5" x14ac:dyDescent="0.25">
      <c r="A29" s="5" t="s">
        <v>52</v>
      </c>
      <c r="B29" s="14" t="s">
        <v>53</v>
      </c>
      <c r="C29" s="3" t="s">
        <v>12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8"/>
    </row>
    <row r="30" spans="1:10" ht="64.5" x14ac:dyDescent="0.25">
      <c r="A30" s="5" t="s">
        <v>54</v>
      </c>
      <c r="B30" s="4" t="s">
        <v>55</v>
      </c>
      <c r="C30" s="3" t="s">
        <v>56</v>
      </c>
      <c r="D30" s="7">
        <v>43.52</v>
      </c>
      <c r="E30" s="7">
        <v>46.05</v>
      </c>
      <c r="F30" s="7">
        <v>45.67</v>
      </c>
      <c r="G30" s="7">
        <v>47.04</v>
      </c>
      <c r="H30" s="7">
        <v>48.45</v>
      </c>
      <c r="I30" s="7">
        <v>49.9</v>
      </c>
      <c r="J30" s="8"/>
    </row>
    <row r="31" spans="1:10" ht="102.75" x14ac:dyDescent="0.25">
      <c r="A31" s="5" t="s">
        <v>57</v>
      </c>
      <c r="B31" s="4" t="s">
        <v>58</v>
      </c>
      <c r="C31" s="3" t="s">
        <v>12</v>
      </c>
      <c r="D31" s="7">
        <v>99.29</v>
      </c>
      <c r="E31" s="32" t="s">
        <v>150</v>
      </c>
      <c r="F31" s="32" t="s">
        <v>150</v>
      </c>
      <c r="G31" s="32" t="s">
        <v>150</v>
      </c>
      <c r="H31" s="32" t="s">
        <v>150</v>
      </c>
      <c r="I31" s="32" t="s">
        <v>150</v>
      </c>
      <c r="J31" s="8"/>
    </row>
    <row r="32" spans="1:10" x14ac:dyDescent="0.25">
      <c r="A32" s="12"/>
      <c r="B32" s="45" t="s">
        <v>59</v>
      </c>
      <c r="C32" s="45"/>
      <c r="D32" s="46"/>
      <c r="E32" s="46"/>
      <c r="F32" s="46"/>
      <c r="G32" s="46"/>
      <c r="H32" s="46"/>
      <c r="I32" s="46"/>
      <c r="J32" s="46"/>
    </row>
    <row r="33" spans="1:10" ht="39" x14ac:dyDescent="0.25">
      <c r="A33" s="42" t="s">
        <v>60</v>
      </c>
      <c r="B33" s="4" t="s">
        <v>61</v>
      </c>
      <c r="C33" s="3"/>
      <c r="D33" s="7"/>
      <c r="E33" s="7"/>
      <c r="F33" s="7"/>
      <c r="G33" s="7"/>
      <c r="H33" s="7"/>
      <c r="I33" s="7"/>
      <c r="J33" s="8"/>
    </row>
    <row r="34" spans="1:10" x14ac:dyDescent="0.25">
      <c r="A34" s="43"/>
      <c r="B34" s="11" t="s">
        <v>62</v>
      </c>
      <c r="C34" s="3" t="s">
        <v>12</v>
      </c>
      <c r="D34" s="7">
        <v>62</v>
      </c>
      <c r="E34" s="7">
        <v>70</v>
      </c>
      <c r="F34" s="7">
        <v>59.26</v>
      </c>
      <c r="G34" s="7">
        <v>59.26</v>
      </c>
      <c r="H34" s="7">
        <v>59.26</v>
      </c>
      <c r="I34" s="7">
        <v>59.26</v>
      </c>
      <c r="J34" s="8"/>
    </row>
    <row r="35" spans="1:10" x14ac:dyDescent="0.25">
      <c r="A35" s="43"/>
      <c r="B35" s="11" t="s">
        <v>63</v>
      </c>
      <c r="C35" s="3" t="s">
        <v>12</v>
      </c>
      <c r="D35" s="7">
        <v>72.930000000000007</v>
      </c>
      <c r="E35" s="7">
        <v>84.43</v>
      </c>
      <c r="F35" s="7">
        <v>77.78</v>
      </c>
      <c r="G35" s="7">
        <v>77.78</v>
      </c>
      <c r="H35" s="7">
        <v>77.78</v>
      </c>
      <c r="I35" s="7">
        <v>77.78</v>
      </c>
      <c r="J35" s="8"/>
    </row>
    <row r="36" spans="1:10" x14ac:dyDescent="0.25">
      <c r="A36" s="44"/>
      <c r="B36" s="11" t="s">
        <v>64</v>
      </c>
      <c r="C36" s="3" t="s">
        <v>12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8"/>
    </row>
    <row r="37" spans="1:10" ht="77.25" x14ac:dyDescent="0.25">
      <c r="A37" s="5" t="s">
        <v>65</v>
      </c>
      <c r="B37" s="4" t="s">
        <v>66</v>
      </c>
      <c r="C37" s="3" t="s">
        <v>12</v>
      </c>
      <c r="D37" s="7">
        <v>10.53</v>
      </c>
      <c r="E37" s="7">
        <v>10.53</v>
      </c>
      <c r="F37" s="7">
        <v>10.81</v>
      </c>
      <c r="G37" s="7">
        <v>10.81</v>
      </c>
      <c r="H37" s="7">
        <v>10.81</v>
      </c>
      <c r="I37" s="7">
        <v>8.11</v>
      </c>
      <c r="J37" s="8"/>
    </row>
    <row r="38" spans="1:10" ht="90" x14ac:dyDescent="0.25">
      <c r="A38" s="5" t="s">
        <v>67</v>
      </c>
      <c r="B38" s="4" t="s">
        <v>68</v>
      </c>
      <c r="C38" s="3" t="s">
        <v>12</v>
      </c>
      <c r="D38" s="7">
        <v>37.700000000000003</v>
      </c>
      <c r="E38" s="7">
        <v>40.74</v>
      </c>
      <c r="F38" s="7">
        <v>38.46</v>
      </c>
      <c r="G38" s="7">
        <v>38.46</v>
      </c>
      <c r="H38" s="7">
        <v>38.46</v>
      </c>
      <c r="I38" s="7">
        <v>38.46</v>
      </c>
      <c r="J38" s="8"/>
    </row>
    <row r="39" spans="1:10" x14ac:dyDescent="0.25">
      <c r="A39" s="12"/>
      <c r="B39" s="45" t="s">
        <v>69</v>
      </c>
      <c r="C39" s="45"/>
      <c r="D39" s="46"/>
      <c r="E39" s="46"/>
      <c r="F39" s="46"/>
      <c r="G39" s="46"/>
      <c r="H39" s="46"/>
      <c r="I39" s="46"/>
      <c r="J39" s="46"/>
    </row>
    <row r="40" spans="1:10" ht="39" x14ac:dyDescent="0.25">
      <c r="A40" s="5" t="s">
        <v>70</v>
      </c>
      <c r="B40" s="4" t="s">
        <v>71</v>
      </c>
      <c r="C40" s="3" t="s">
        <v>12</v>
      </c>
      <c r="D40" s="7">
        <v>54.1</v>
      </c>
      <c r="E40" s="32" t="s">
        <v>150</v>
      </c>
      <c r="F40" s="32" t="s">
        <v>150</v>
      </c>
      <c r="G40" s="32" t="s">
        <v>150</v>
      </c>
      <c r="H40" s="32" t="s">
        <v>150</v>
      </c>
      <c r="I40" s="32" t="s">
        <v>150</v>
      </c>
      <c r="J40" s="8"/>
    </row>
    <row r="41" spans="1:10" ht="51.75" x14ac:dyDescent="0.25">
      <c r="A41" s="15" t="s">
        <v>72</v>
      </c>
      <c r="B41" s="4" t="s">
        <v>73</v>
      </c>
      <c r="C41" s="3" t="s">
        <v>12</v>
      </c>
      <c r="D41" s="7">
        <v>100</v>
      </c>
      <c r="E41" s="32" t="s">
        <v>150</v>
      </c>
      <c r="F41" s="32" t="s">
        <v>150</v>
      </c>
      <c r="G41" s="32" t="s">
        <v>150</v>
      </c>
      <c r="H41" s="32" t="s">
        <v>150</v>
      </c>
      <c r="I41" s="32" t="s">
        <v>150</v>
      </c>
      <c r="J41" s="8"/>
    </row>
    <row r="42" spans="1:10" x14ac:dyDescent="0.25">
      <c r="A42" s="12"/>
      <c r="B42" s="47" t="s">
        <v>74</v>
      </c>
      <c r="C42" s="47"/>
      <c r="D42" s="48"/>
      <c r="E42" s="48"/>
      <c r="F42" s="48"/>
      <c r="G42" s="48"/>
      <c r="H42" s="48"/>
      <c r="I42" s="48"/>
      <c r="J42" s="48"/>
    </row>
    <row r="43" spans="1:10" ht="42" customHeight="1" x14ac:dyDescent="0.25">
      <c r="A43" s="42" t="s">
        <v>75</v>
      </c>
      <c r="B43" s="4" t="s">
        <v>76</v>
      </c>
      <c r="C43" s="3" t="s">
        <v>77</v>
      </c>
      <c r="D43" s="7">
        <v>30.07</v>
      </c>
      <c r="E43" s="32" t="s">
        <v>150</v>
      </c>
      <c r="F43" s="32" t="s">
        <v>150</v>
      </c>
      <c r="G43" s="32" t="s">
        <v>150</v>
      </c>
      <c r="H43" s="32" t="s">
        <v>150</v>
      </c>
      <c r="I43" s="32" t="s">
        <v>150</v>
      </c>
      <c r="J43" s="8"/>
    </row>
    <row r="44" spans="1:10" ht="26.25" x14ac:dyDescent="0.25">
      <c r="A44" s="44"/>
      <c r="B44" s="11" t="s">
        <v>78</v>
      </c>
      <c r="C44" s="3" t="s">
        <v>79</v>
      </c>
      <c r="D44" s="7">
        <v>0.7</v>
      </c>
      <c r="E44" s="32" t="s">
        <v>150</v>
      </c>
      <c r="F44" s="32" t="s">
        <v>150</v>
      </c>
      <c r="G44" s="32" t="s">
        <v>150</v>
      </c>
      <c r="H44" s="32" t="s">
        <v>150</v>
      </c>
      <c r="I44" s="32" t="s">
        <v>150</v>
      </c>
      <c r="J44" s="8"/>
    </row>
    <row r="45" spans="1:10" ht="51.75" x14ac:dyDescent="0.25">
      <c r="A45" s="16" t="s">
        <v>80</v>
      </c>
      <c r="B45" s="4" t="s">
        <v>81</v>
      </c>
      <c r="C45" s="3" t="s">
        <v>82</v>
      </c>
      <c r="D45" s="7">
        <v>5.55</v>
      </c>
      <c r="E45" s="32" t="s">
        <v>150</v>
      </c>
      <c r="F45" s="32" t="s">
        <v>150</v>
      </c>
      <c r="G45" s="32" t="s">
        <v>150</v>
      </c>
      <c r="H45" s="32" t="s">
        <v>150</v>
      </c>
      <c r="I45" s="32" t="s">
        <v>150</v>
      </c>
      <c r="J45" s="8"/>
    </row>
    <row r="46" spans="1:10" ht="77.25" x14ac:dyDescent="0.25">
      <c r="A46" s="16" t="s">
        <v>80</v>
      </c>
      <c r="B46" s="11" t="s">
        <v>83</v>
      </c>
      <c r="C46" s="3" t="s">
        <v>82</v>
      </c>
      <c r="D46" s="7">
        <v>3.03</v>
      </c>
      <c r="E46" s="32" t="s">
        <v>150</v>
      </c>
      <c r="F46" s="32" t="s">
        <v>150</v>
      </c>
      <c r="G46" s="32" t="s">
        <v>150</v>
      </c>
      <c r="H46" s="32" t="s">
        <v>150</v>
      </c>
      <c r="I46" s="32" t="s">
        <v>150</v>
      </c>
      <c r="J46" s="8"/>
    </row>
    <row r="47" spans="1:10" ht="102.75" x14ac:dyDescent="0.25">
      <c r="A47" s="42" t="s">
        <v>84</v>
      </c>
      <c r="B47" s="4" t="s">
        <v>85</v>
      </c>
      <c r="C47" s="3" t="s">
        <v>0</v>
      </c>
      <c r="D47" s="7"/>
      <c r="E47" s="7"/>
      <c r="F47" s="7"/>
      <c r="G47" s="7"/>
      <c r="H47" s="7"/>
      <c r="I47" s="7"/>
      <c r="J47" s="8"/>
    </row>
    <row r="48" spans="1:10" ht="26.25" x14ac:dyDescent="0.25">
      <c r="A48" s="43"/>
      <c r="B48" s="11" t="s">
        <v>86</v>
      </c>
      <c r="C48" s="3" t="s">
        <v>77</v>
      </c>
      <c r="D48" s="7">
        <v>0</v>
      </c>
      <c r="E48" s="7">
        <v>5555</v>
      </c>
      <c r="F48" s="7">
        <v>5555</v>
      </c>
      <c r="G48" s="7">
        <v>5555</v>
      </c>
      <c r="H48" s="7">
        <v>5555</v>
      </c>
      <c r="I48" s="7">
        <v>5555</v>
      </c>
      <c r="J48" s="8"/>
    </row>
    <row r="49" spans="1:10" ht="26.25" x14ac:dyDescent="0.25">
      <c r="A49" s="44"/>
      <c r="B49" s="11" t="s">
        <v>87</v>
      </c>
      <c r="C49" s="3" t="s">
        <v>77</v>
      </c>
      <c r="D49" s="7">
        <v>6767</v>
      </c>
      <c r="E49" s="7">
        <v>6767</v>
      </c>
      <c r="F49" s="7">
        <v>6767</v>
      </c>
      <c r="G49" s="7">
        <v>0</v>
      </c>
      <c r="H49" s="7">
        <v>0</v>
      </c>
      <c r="I49" s="7">
        <v>0</v>
      </c>
      <c r="J49" s="8"/>
    </row>
    <row r="50" spans="1:10" x14ac:dyDescent="0.25">
      <c r="A50" s="16"/>
      <c r="B50" s="45" t="s">
        <v>88</v>
      </c>
      <c r="C50" s="45"/>
      <c r="D50" s="46"/>
      <c r="E50" s="46"/>
      <c r="F50" s="46"/>
      <c r="G50" s="46"/>
      <c r="H50" s="46"/>
      <c r="I50" s="46"/>
      <c r="J50" s="46"/>
    </row>
    <row r="51" spans="1:10" ht="102.75" x14ac:dyDescent="0.25">
      <c r="A51" s="5" t="s">
        <v>89</v>
      </c>
      <c r="B51" s="4" t="s">
        <v>90</v>
      </c>
      <c r="C51" s="3" t="s">
        <v>12</v>
      </c>
      <c r="D51" s="7">
        <v>100</v>
      </c>
      <c r="E51" s="7">
        <v>100</v>
      </c>
      <c r="F51" s="7">
        <v>95.08</v>
      </c>
      <c r="G51" s="7">
        <v>100</v>
      </c>
      <c r="H51" s="7">
        <v>100</v>
      </c>
      <c r="I51" s="7">
        <v>100</v>
      </c>
      <c r="J51" s="8"/>
    </row>
    <row r="52" spans="1:10" ht="255.75" x14ac:dyDescent="0.25">
      <c r="A52" s="5" t="s">
        <v>91</v>
      </c>
      <c r="B52" s="4" t="s">
        <v>92</v>
      </c>
      <c r="C52" s="3" t="s">
        <v>12</v>
      </c>
      <c r="D52" s="7">
        <v>82.35</v>
      </c>
      <c r="E52" s="7">
        <v>82.35</v>
      </c>
      <c r="F52" s="7">
        <v>82.35</v>
      </c>
      <c r="G52" s="7">
        <v>82.35</v>
      </c>
      <c r="H52" s="7">
        <v>82.35</v>
      </c>
      <c r="I52" s="7">
        <v>82.35</v>
      </c>
      <c r="J52" s="8"/>
    </row>
    <row r="53" spans="1:10" ht="64.5" x14ac:dyDescent="0.25">
      <c r="A53" s="5" t="s">
        <v>93</v>
      </c>
      <c r="B53" s="4" t="s">
        <v>94</v>
      </c>
      <c r="C53" s="3" t="s">
        <v>12</v>
      </c>
      <c r="D53" s="7">
        <v>100</v>
      </c>
      <c r="E53" s="7">
        <v>100</v>
      </c>
      <c r="F53" s="7">
        <v>100</v>
      </c>
      <c r="G53" s="7">
        <v>100</v>
      </c>
      <c r="H53" s="7">
        <v>100</v>
      </c>
      <c r="I53" s="7">
        <v>100</v>
      </c>
      <c r="J53" s="8"/>
    </row>
    <row r="54" spans="1:10" ht="77.25" x14ac:dyDescent="0.25">
      <c r="A54" s="5" t="s">
        <v>95</v>
      </c>
      <c r="B54" s="4" t="s">
        <v>96</v>
      </c>
      <c r="C54" s="3" t="s">
        <v>12</v>
      </c>
      <c r="D54" s="7">
        <v>8.59</v>
      </c>
      <c r="E54" s="7">
        <v>6.05</v>
      </c>
      <c r="F54" s="7">
        <v>5.75</v>
      </c>
      <c r="G54" s="7">
        <v>7</v>
      </c>
      <c r="H54" s="7">
        <v>7</v>
      </c>
      <c r="I54" s="7">
        <v>7</v>
      </c>
      <c r="J54" s="8"/>
    </row>
    <row r="55" spans="1:10" x14ac:dyDescent="0.25">
      <c r="A55" s="12"/>
      <c r="B55" s="45" t="s">
        <v>97</v>
      </c>
      <c r="C55" s="45"/>
      <c r="D55" s="46"/>
      <c r="E55" s="46"/>
      <c r="F55" s="46"/>
      <c r="G55" s="46"/>
      <c r="H55" s="46"/>
      <c r="I55" s="46"/>
      <c r="J55" s="46"/>
    </row>
    <row r="56" spans="1:10" ht="102.75" x14ac:dyDescent="0.25">
      <c r="A56" s="5" t="s">
        <v>98</v>
      </c>
      <c r="B56" s="4" t="s">
        <v>99</v>
      </c>
      <c r="C56" s="3" t="s">
        <v>12</v>
      </c>
      <c r="D56" s="7">
        <v>38.44</v>
      </c>
      <c r="E56" s="7">
        <v>36.119999999999997</v>
      </c>
      <c r="F56" s="7">
        <v>53.81</v>
      </c>
      <c r="G56" s="7">
        <v>58.79</v>
      </c>
      <c r="H56" s="7">
        <v>64.62</v>
      </c>
      <c r="I56" s="7">
        <v>65.63</v>
      </c>
      <c r="J56" s="8"/>
    </row>
    <row r="57" spans="1:10" ht="90" x14ac:dyDescent="0.25">
      <c r="A57" s="5" t="s">
        <v>100</v>
      </c>
      <c r="B57" s="4" t="s">
        <v>101</v>
      </c>
      <c r="C57" s="3" t="s">
        <v>12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8"/>
    </row>
    <row r="58" spans="1:10" ht="64.5" x14ac:dyDescent="0.25">
      <c r="A58" s="5" t="s">
        <v>102</v>
      </c>
      <c r="B58" s="4" t="s">
        <v>103</v>
      </c>
      <c r="C58" s="3" t="s">
        <v>56</v>
      </c>
      <c r="D58" s="7">
        <v>34578.5</v>
      </c>
      <c r="E58" s="7">
        <v>14101</v>
      </c>
      <c r="F58" s="7">
        <v>30217.3</v>
      </c>
      <c r="G58" s="7">
        <v>8849.7000000000007</v>
      </c>
      <c r="H58" s="7">
        <v>0</v>
      </c>
      <c r="I58" s="7">
        <v>0</v>
      </c>
      <c r="J58" s="8"/>
    </row>
    <row r="59" spans="1:10" ht="90" x14ac:dyDescent="0.25">
      <c r="A59" s="5" t="s">
        <v>104</v>
      </c>
      <c r="B59" s="4" t="s">
        <v>105</v>
      </c>
      <c r="C59" s="3" t="s">
        <v>12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8"/>
    </row>
    <row r="60" spans="1:10" ht="64.5" x14ac:dyDescent="0.25">
      <c r="A60" s="5" t="s">
        <v>106</v>
      </c>
      <c r="B60" s="4" t="s">
        <v>107</v>
      </c>
      <c r="C60" s="3" t="s">
        <v>15</v>
      </c>
      <c r="D60" s="7">
        <v>4412.04</v>
      </c>
      <c r="E60" s="7">
        <v>5038.1099999999997</v>
      </c>
      <c r="F60" s="7">
        <v>6065.75</v>
      </c>
      <c r="G60" s="7">
        <v>6602.43</v>
      </c>
      <c r="H60" s="7">
        <v>6662.93</v>
      </c>
      <c r="I60" s="7">
        <v>6715.67</v>
      </c>
      <c r="J60" s="8"/>
    </row>
    <row r="61" spans="1:10" ht="77.25" x14ac:dyDescent="0.25">
      <c r="A61" s="5" t="s">
        <v>108</v>
      </c>
      <c r="B61" s="4" t="s">
        <v>109</v>
      </c>
      <c r="C61" s="3" t="s">
        <v>110</v>
      </c>
      <c r="D61" s="7">
        <v>1</v>
      </c>
      <c r="E61" s="7">
        <v>1</v>
      </c>
      <c r="F61" s="7">
        <v>1</v>
      </c>
      <c r="G61" s="7">
        <v>1</v>
      </c>
      <c r="H61" s="7">
        <v>1</v>
      </c>
      <c r="I61" s="7">
        <v>1</v>
      </c>
      <c r="J61" s="8"/>
    </row>
    <row r="62" spans="1:10" ht="51.75" x14ac:dyDescent="0.25">
      <c r="A62" s="5" t="s">
        <v>111</v>
      </c>
      <c r="B62" s="4" t="s">
        <v>112</v>
      </c>
      <c r="C62" s="3" t="s">
        <v>113</v>
      </c>
      <c r="D62" s="7">
        <v>46</v>
      </c>
      <c r="E62" s="7">
        <v>57</v>
      </c>
      <c r="F62" s="7">
        <v>53</v>
      </c>
      <c r="G62" s="7">
        <v>53</v>
      </c>
      <c r="H62" s="7">
        <v>53</v>
      </c>
      <c r="I62" s="7">
        <v>53</v>
      </c>
      <c r="J62" s="8"/>
    </row>
    <row r="63" spans="1:10" ht="26.25" x14ac:dyDescent="0.25">
      <c r="A63" s="5" t="s">
        <v>114</v>
      </c>
      <c r="B63" s="4" t="s">
        <v>115</v>
      </c>
      <c r="C63" s="3" t="s">
        <v>116</v>
      </c>
      <c r="D63" s="7">
        <v>79.099999999999994</v>
      </c>
      <c r="E63" s="32" t="s">
        <v>150</v>
      </c>
      <c r="F63" s="32" t="s">
        <v>150</v>
      </c>
      <c r="G63" s="32" t="s">
        <v>150</v>
      </c>
      <c r="H63" s="32" t="s">
        <v>150</v>
      </c>
      <c r="I63" s="32" t="s">
        <v>150</v>
      </c>
      <c r="J63" s="8"/>
    </row>
    <row r="64" spans="1:10" x14ac:dyDescent="0.25">
      <c r="A64" s="12"/>
      <c r="B64" s="45" t="s">
        <v>117</v>
      </c>
      <c r="C64" s="45"/>
      <c r="D64" s="46"/>
      <c r="E64" s="46"/>
      <c r="F64" s="46"/>
      <c r="G64" s="46"/>
      <c r="H64" s="46"/>
      <c r="I64" s="46"/>
      <c r="J64" s="46"/>
    </row>
    <row r="65" spans="1:10" ht="39" x14ac:dyDescent="0.25">
      <c r="A65" s="42" t="s">
        <v>118</v>
      </c>
      <c r="B65" s="4" t="s">
        <v>119</v>
      </c>
      <c r="C65" s="3" t="s">
        <v>0</v>
      </c>
      <c r="D65" s="7"/>
      <c r="E65" s="7"/>
      <c r="F65" s="7"/>
      <c r="G65" s="7"/>
      <c r="H65" s="7"/>
      <c r="I65" s="7"/>
      <c r="J65" s="8"/>
    </row>
    <row r="66" spans="1:10" ht="36" x14ac:dyDescent="0.25">
      <c r="A66" s="43"/>
      <c r="B66" s="11" t="s">
        <v>120</v>
      </c>
      <c r="C66" s="3" t="s">
        <v>121</v>
      </c>
      <c r="D66" s="7">
        <v>769.69</v>
      </c>
      <c r="E66" s="32" t="s">
        <v>150</v>
      </c>
      <c r="F66" s="32" t="s">
        <v>150</v>
      </c>
      <c r="G66" s="32" t="s">
        <v>150</v>
      </c>
      <c r="H66" s="32" t="s">
        <v>150</v>
      </c>
      <c r="I66" s="32" t="s">
        <v>150</v>
      </c>
      <c r="J66" s="8"/>
    </row>
    <row r="67" spans="1:10" ht="48" x14ac:dyDescent="0.25">
      <c r="A67" s="43"/>
      <c r="B67" s="11" t="s">
        <v>122</v>
      </c>
      <c r="C67" s="3" t="s">
        <v>123</v>
      </c>
      <c r="D67" s="7">
        <v>0.18</v>
      </c>
      <c r="E67" s="7">
        <v>0.18</v>
      </c>
      <c r="F67" s="7">
        <v>0.17</v>
      </c>
      <c r="G67" s="7">
        <v>0.17</v>
      </c>
      <c r="H67" s="7">
        <v>0.17</v>
      </c>
      <c r="I67" s="7">
        <v>0.17</v>
      </c>
      <c r="J67" s="8"/>
    </row>
    <row r="68" spans="1:10" ht="60" x14ac:dyDescent="0.25">
      <c r="A68" s="43"/>
      <c r="B68" s="11" t="s">
        <v>124</v>
      </c>
      <c r="C68" s="3" t="s">
        <v>125</v>
      </c>
      <c r="D68" s="7">
        <v>20.59</v>
      </c>
      <c r="E68" s="32" t="s">
        <v>150</v>
      </c>
      <c r="F68" s="32" t="s">
        <v>150</v>
      </c>
      <c r="G68" s="32" t="s">
        <v>150</v>
      </c>
      <c r="H68" s="32" t="s">
        <v>150</v>
      </c>
      <c r="I68" s="32" t="s">
        <v>150</v>
      </c>
      <c r="J68" s="8"/>
    </row>
    <row r="69" spans="1:10" ht="60" x14ac:dyDescent="0.25">
      <c r="A69" s="43"/>
      <c r="B69" s="11" t="s">
        <v>126</v>
      </c>
      <c r="C69" s="3" t="s">
        <v>125</v>
      </c>
      <c r="D69" s="7">
        <v>33.76</v>
      </c>
      <c r="E69" s="32" t="s">
        <v>150</v>
      </c>
      <c r="F69" s="32" t="s">
        <v>150</v>
      </c>
      <c r="G69" s="32" t="s">
        <v>150</v>
      </c>
      <c r="H69" s="32" t="s">
        <v>150</v>
      </c>
      <c r="I69" s="32" t="s">
        <v>150</v>
      </c>
      <c r="J69" s="8"/>
    </row>
    <row r="70" spans="1:10" ht="60" x14ac:dyDescent="0.25">
      <c r="A70" s="44"/>
      <c r="B70" s="11" t="s">
        <v>127</v>
      </c>
      <c r="C70" s="3" t="s">
        <v>125</v>
      </c>
      <c r="D70" s="7">
        <v>87.69</v>
      </c>
      <c r="E70" s="32" t="s">
        <v>150</v>
      </c>
      <c r="F70" s="32" t="s">
        <v>150</v>
      </c>
      <c r="G70" s="32" t="s">
        <v>150</v>
      </c>
      <c r="H70" s="32" t="s">
        <v>150</v>
      </c>
      <c r="I70" s="32" t="s">
        <v>150</v>
      </c>
      <c r="J70" s="8"/>
    </row>
    <row r="71" spans="1:10" ht="51.75" x14ac:dyDescent="0.25">
      <c r="A71" s="42" t="s">
        <v>128</v>
      </c>
      <c r="B71" s="4" t="s">
        <v>129</v>
      </c>
      <c r="C71" s="3" t="s">
        <v>0</v>
      </c>
      <c r="D71" s="7"/>
      <c r="E71" s="7"/>
      <c r="F71" s="7"/>
      <c r="G71" s="7"/>
      <c r="H71" s="7"/>
      <c r="I71" s="7"/>
      <c r="J71" s="8"/>
    </row>
    <row r="72" spans="1:10" ht="48" x14ac:dyDescent="0.25">
      <c r="A72" s="43"/>
      <c r="B72" s="11" t="s">
        <v>120</v>
      </c>
      <c r="C72" s="3" t="s">
        <v>130</v>
      </c>
      <c r="D72" s="7">
        <v>67.25</v>
      </c>
      <c r="E72" s="32" t="s">
        <v>150</v>
      </c>
      <c r="F72" s="32" t="s">
        <v>150</v>
      </c>
      <c r="G72" s="32" t="s">
        <v>150</v>
      </c>
      <c r="H72" s="32" t="s">
        <v>150</v>
      </c>
      <c r="I72" s="32" t="s">
        <v>150</v>
      </c>
      <c r="J72" s="8"/>
    </row>
    <row r="73" spans="1:10" ht="48" x14ac:dyDescent="0.25">
      <c r="A73" s="43"/>
      <c r="B73" s="11" t="s">
        <v>122</v>
      </c>
      <c r="C73" s="3" t="s">
        <v>123</v>
      </c>
      <c r="D73" s="7">
        <v>0.18</v>
      </c>
      <c r="E73" s="7">
        <v>0.17</v>
      </c>
      <c r="F73" s="7">
        <v>0.17</v>
      </c>
      <c r="G73" s="7">
        <v>0.17</v>
      </c>
      <c r="H73" s="7">
        <v>0.17</v>
      </c>
      <c r="I73" s="7">
        <v>0.17</v>
      </c>
      <c r="J73" s="8"/>
    </row>
    <row r="74" spans="1:10" ht="48" customHeight="1" x14ac:dyDescent="0.25">
      <c r="A74" s="43"/>
      <c r="B74" s="11" t="s">
        <v>124</v>
      </c>
      <c r="C74" s="3" t="s">
        <v>131</v>
      </c>
      <c r="D74" s="7">
        <v>0.36</v>
      </c>
      <c r="E74" s="32" t="s">
        <v>150</v>
      </c>
      <c r="F74" s="32" t="s">
        <v>150</v>
      </c>
      <c r="G74" s="32" t="s">
        <v>150</v>
      </c>
      <c r="H74" s="32" t="s">
        <v>150</v>
      </c>
      <c r="I74" s="32" t="s">
        <v>150</v>
      </c>
      <c r="J74" s="8"/>
    </row>
    <row r="75" spans="1:10" ht="54" customHeight="1" x14ac:dyDescent="0.25">
      <c r="A75" s="43"/>
      <c r="B75" s="11" t="s">
        <v>126</v>
      </c>
      <c r="C75" s="3" t="s">
        <v>131</v>
      </c>
      <c r="D75" s="7">
        <v>0.75</v>
      </c>
      <c r="E75" s="32" t="s">
        <v>150</v>
      </c>
      <c r="F75" s="32" t="s">
        <v>150</v>
      </c>
      <c r="G75" s="32" t="s">
        <v>150</v>
      </c>
      <c r="H75" s="32" t="s">
        <v>150</v>
      </c>
      <c r="I75" s="32" t="s">
        <v>150</v>
      </c>
      <c r="J75" s="8"/>
    </row>
    <row r="76" spans="1:10" ht="57.75" customHeight="1" x14ac:dyDescent="0.25">
      <c r="A76" s="44"/>
      <c r="B76" s="11" t="s">
        <v>127</v>
      </c>
      <c r="C76" s="3" t="s">
        <v>131</v>
      </c>
      <c r="D76" s="7">
        <v>0</v>
      </c>
      <c r="E76" s="32" t="s">
        <v>150</v>
      </c>
      <c r="F76" s="32" t="s">
        <v>150</v>
      </c>
      <c r="G76" s="32" t="s">
        <v>150</v>
      </c>
      <c r="H76" s="32" t="s">
        <v>150</v>
      </c>
      <c r="I76" s="32" t="s">
        <v>150</v>
      </c>
      <c r="J76" s="8"/>
    </row>
    <row r="77" spans="1:10" ht="230.25" x14ac:dyDescent="0.25">
      <c r="A77" s="42" t="s">
        <v>132</v>
      </c>
      <c r="B77" s="4" t="s">
        <v>133</v>
      </c>
      <c r="C77" s="17" t="s">
        <v>0</v>
      </c>
      <c r="D77" s="7"/>
      <c r="E77" s="7"/>
      <c r="F77" s="7"/>
      <c r="G77" s="7"/>
      <c r="H77" s="7"/>
      <c r="I77" s="7"/>
      <c r="J77" s="8"/>
    </row>
    <row r="78" spans="1:10" x14ac:dyDescent="0.25">
      <c r="A78" s="43"/>
      <c r="B78" s="11" t="s">
        <v>134</v>
      </c>
      <c r="C78" s="3" t="s">
        <v>135</v>
      </c>
      <c r="D78" s="7">
        <v>0</v>
      </c>
      <c r="E78" s="7">
        <v>79.739999999999995</v>
      </c>
      <c r="F78" s="7">
        <v>0</v>
      </c>
      <c r="G78" s="7">
        <v>100</v>
      </c>
      <c r="H78" s="7">
        <v>100</v>
      </c>
      <c r="I78" s="7">
        <v>100</v>
      </c>
      <c r="J78" s="8"/>
    </row>
    <row r="79" spans="1:10" x14ac:dyDescent="0.25">
      <c r="A79" s="44"/>
      <c r="B79" s="11" t="s">
        <v>136</v>
      </c>
      <c r="C79" s="3" t="s">
        <v>135</v>
      </c>
      <c r="D79" s="7">
        <v>92.3</v>
      </c>
      <c r="E79" s="7">
        <v>92.3</v>
      </c>
      <c r="F79" s="7">
        <v>94.67</v>
      </c>
      <c r="G79" s="7">
        <v>92.7</v>
      </c>
      <c r="H79" s="7">
        <v>92.7</v>
      </c>
      <c r="I79" s="7">
        <v>92.7</v>
      </c>
      <c r="J79" s="8"/>
    </row>
    <row r="81" spans="1:10" ht="39" customHeight="1" x14ac:dyDescent="0.25">
      <c r="A81" s="41" t="s">
        <v>152</v>
      </c>
      <c r="B81" s="41"/>
      <c r="C81" s="41"/>
      <c r="D81" s="41"/>
      <c r="E81" s="41"/>
      <c r="F81" s="41"/>
      <c r="G81" s="41"/>
      <c r="H81" s="41"/>
      <c r="I81" s="41"/>
      <c r="J81" s="41"/>
    </row>
  </sheetData>
  <sheetProtection formatColumns="0" formatRows="0" selectLockedCells="1"/>
  <mergeCells count="19">
    <mergeCell ref="A33:A36"/>
    <mergeCell ref="B64:J64"/>
    <mergeCell ref="A65:A70"/>
    <mergeCell ref="A71:A76"/>
    <mergeCell ref="B4:J4"/>
    <mergeCell ref="A12:A18"/>
    <mergeCell ref="B19:J19"/>
    <mergeCell ref="B23:J23"/>
    <mergeCell ref="B32:J32"/>
    <mergeCell ref="D24:I24"/>
    <mergeCell ref="A1:J1"/>
    <mergeCell ref="A81:J81"/>
    <mergeCell ref="A77:A79"/>
    <mergeCell ref="B39:J39"/>
    <mergeCell ref="B42:J42"/>
    <mergeCell ref="A43:A44"/>
    <mergeCell ref="A47:A49"/>
    <mergeCell ref="B50:J50"/>
    <mergeCell ref="B55:J55"/>
  </mergeCells>
  <pageMargins left="0.11811023622047245" right="0.11811023622047245" top="0.74803149606299213" bottom="0.55118110236220474" header="0.31496062992125984" footer="0.31496062992125984"/>
  <pageSetup paperSize="9" scale="75" firstPageNumber="0" fitToWidth="0" fitToHeight="0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показатели</vt:lpstr>
      <vt:lpstr>показатели!Заголовки_для_печати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Efremova</cp:lastModifiedBy>
  <cp:lastPrinted>2026-04-30T11:27:40Z</cp:lastPrinted>
  <dcterms:created xsi:type="dcterms:W3CDTF">2026-04-29T08:10:49Z</dcterms:created>
  <dcterms:modified xsi:type="dcterms:W3CDTF">2026-04-30T11:28:05Z</dcterms:modified>
</cp:coreProperties>
</file>